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2/Q3/Announcement/"/>
    </mc:Choice>
  </mc:AlternateContent>
  <xr:revisionPtr revIDLastSave="132" documentId="14_{BBCB7757-D1BB-4A66-96A6-DD5ADAABAF14}" xr6:coauthVersionLast="47" xr6:coauthVersionMax="47" xr10:uidLastSave="{51D92EB4-7797-40C0-9599-C1B60B148136}"/>
  <bookViews>
    <workbookView xWindow="1125" yWindow="1125" windowWidth="23400" windowHeight="18660" xr2:uid="{00000000-000D-0000-FFFF-FFFF00000000}"/>
  </bookViews>
  <sheets>
    <sheet name="Telenor Q322" sheetId="16" r:id="rId1"/>
    <sheet name="Telenor Q222" sheetId="14" r:id="rId2"/>
    <sheet name="Telenor Q122" sheetId="13" r:id="rId3"/>
    <sheet name="Telenor Q421" sheetId="12" r:id="rId4"/>
    <sheet name="Telenor Q321" sheetId="11" r:id="rId5"/>
    <sheet name="Telenor Q221" sheetId="10" r:id="rId6"/>
    <sheet name="Telenor Q121 incl. Myanmar" sheetId="9" r:id="rId7"/>
    <sheet name="Telenor Q420 incl. Myanmar" sheetId="8" r:id="rId8"/>
    <sheet name=" Telenor Q320 incl. Myanmar" sheetId="7" r:id="rId9"/>
    <sheet name=" Telenor Q220 incl. Myanmar " sheetId="6" r:id="rId10"/>
    <sheet name="Telenor Q120 incl. Myanmar" sheetId="5" r:id="rId11"/>
    <sheet name="Telenor Q419 pre IFRS 16" sheetId="4" r:id="rId12"/>
    <sheet name="Telenor Q319 pre IFRS 16" sheetId="3" r:id="rId13"/>
    <sheet name=" Telenor Q219 pre IFRS 16" sheetId="2" r:id="rId14"/>
    <sheet name="Telenor Q119 pre IFRS 16" sheetId="1" r:id="rId15"/>
  </sheets>
  <definedNames>
    <definedName name="_xlnm.Print_Area" localSheetId="13">' Telenor Q219 pre IFRS 16'!$A$1:$L$27</definedName>
    <definedName name="_xlnm.Print_Area" localSheetId="9">' Telenor Q220 incl. Myanmar '!$A$1:$L$27</definedName>
    <definedName name="_xlnm.Print_Area" localSheetId="8">' Telenor Q320 incl. Myanmar'!$A$1:$L$27</definedName>
    <definedName name="_xlnm.Print_Area" localSheetId="14">'Telenor Q119 pre IFRS 16'!$A$1:$L$27</definedName>
    <definedName name="_xlnm.Print_Area" localSheetId="10">'Telenor Q120 incl. Myanmar'!$A$1:$L$27</definedName>
    <definedName name="_xlnm.Print_Area" localSheetId="6">'Telenor Q121 incl. Myanmar'!$A$1:$L$27</definedName>
    <definedName name="_xlnm.Print_Area" localSheetId="2">'Telenor Q122'!$A$1:$L$27</definedName>
    <definedName name="_xlnm.Print_Area" localSheetId="5">'Telenor Q221'!$A$1:$L$27</definedName>
    <definedName name="_xlnm.Print_Area" localSheetId="1">'Telenor Q222'!$A$1:$L$27</definedName>
    <definedName name="_xlnm.Print_Area" localSheetId="12">'Telenor Q319 pre IFRS 16'!$A$1:$L$27</definedName>
    <definedName name="_xlnm.Print_Area" localSheetId="4">'Telenor Q321'!$A$1:$L$27</definedName>
    <definedName name="_xlnm.Print_Area" localSheetId="0">'Telenor Q322'!$A$1:$L$27</definedName>
    <definedName name="_xlnm.Print_Area" localSheetId="11">'Telenor Q419 pre IFRS 16'!$A$1:$L$27</definedName>
    <definedName name="_xlnm.Print_Area" localSheetId="7">'Telenor Q420 incl. Myanmar'!$A$1:$L$27</definedName>
    <definedName name="_xlnm.Print_Area" localSheetId="3">'Telenor Q421'!$A$1:$L$27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6" l="1"/>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F15" i="16" l="1"/>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6" l="1"/>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sharedStrings.xml><?xml version="1.0" encoding="utf-8"?>
<sst xmlns="http://schemas.openxmlformats.org/spreadsheetml/2006/main" count="453" uniqueCount="119">
  <si>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</si>
  <si>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</si>
  <si>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</si>
  <si>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</si>
  <si>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</si>
  <si>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</si>
  <si>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</si>
  <si>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</si>
  <si>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</si>
  <si>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</si>
  <si>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</si>
  <si>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</si>
  <si>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</si>
  <si>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</si>
  <si>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</si>
  <si>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</si>
  <si>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</si>
  <si>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</si>
  <si>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</si>
  <si>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</si>
  <si>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</si>
  <si>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</si>
  <si>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</si>
  <si>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</si>
  <si>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</si>
  <si>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</si>
  <si>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</si>
  <si>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</si>
  <si>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</si>
  <si>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</si>
  <si>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</si>
  <si>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</si>
  <si>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</si>
  <si>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</si>
  <si>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</si>
  <si>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</si>
  <si>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</si>
  <si>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</si>
  <si>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</si>
  <si>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</si>
  <si>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</si>
  <si>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</si>
  <si>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</si>
  <si>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</si>
  <si>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</si>
  <si>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</si>
  <si>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</si>
  <si>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</si>
  <si>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</si>
  <si>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</si>
  <si>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</si>
  <si>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</si>
  <si>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</si>
  <si>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</si>
  <si>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</si>
  <si>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</si>
  <si>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</si>
  <si>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</si>
  <si>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</si>
  <si>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</si>
  <si>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</si>
  <si>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</si>
  <si>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</si>
  <si>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</si>
  <si>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</si>
  <si>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</si>
  <si>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</si>
  <si>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</si>
  <si>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</si>
  <si>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</si>
  <si>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</si>
  <si>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</si>
  <si>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</si>
  <si>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</si>
  <si>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</si>
  <si>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</si>
  <si>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</si>
  <si>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</si>
  <si>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</si>
  <si>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</si>
  <si>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</si>
  <si>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</si>
  <si>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</si>
  <si>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</si>
  <si>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</si>
  <si>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</si>
  <si>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</si>
  <si>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</si>
  <si>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</si>
  <si>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</si>
  <si>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</si>
  <si>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</si>
  <si>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</si>
  <si>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</si>
  <si>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</si>
  <si>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</si>
  <si>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</si>
  <si>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</si>
  <si>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</si>
  <si>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</si>
  <si>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</si>
  <si>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</si>
  <si>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</si>
  <si>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</si>
  <si>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</si>
  <si>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</si>
  <si>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</si>
  <si>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</si>
  <si>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</si>
  <si>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</si>
  <si>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</si>
  <si>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</si>
  <si>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</si>
  <si>
    <t>Around 2021 level</t>
  </si>
  <si>
    <t xml:space="preserve">Telenor Q222 reconciliation </t>
  </si>
  <si>
    <t>Q222</t>
  </si>
  <si>
    <t xml:space="preserve">Telenor Q322 reconciliation </t>
  </si>
  <si>
    <t>Q322</t>
  </si>
  <si>
    <t xml:space="preserve">   **)  EBITDA before other items and capex excl. licence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</si>
</sst>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1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74">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1" fillId="0" borderId="0"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16" fillId="0" borderId="4" xfId="2" applyFont="1" applyBorder="1" applyAlignment="1">
      <alignment horizontal="left" wrapText="1"/>
    </xf>
    <xf numFmtId="0" fontId="16" fillId="0" borderId="0" xfId="2" applyFont="1" applyBorder="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tabSelected="1" zoomScale="130" zoomScaleNormal="130" workbookViewId="0">
      <selection activeCell="I25" sqref="I2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116</v>
      </c>
    </row>
    <row r="3" spans="2:13" x14ac:dyDescent="0.2">
      <c r="B3" s="2" t="s">
        <v>1</v>
      </c>
      <c r="E3" s="3" t="s">
        <v>117</v>
      </c>
      <c r="F3" s="3" t="s">
        <v>2</v>
      </c>
      <c r="H3" s="3"/>
    </row>
    <row r="4" spans="2:13" x14ac:dyDescent="0.2">
      <c r="M4" s="4"/>
    </row>
    <row r="5" spans="2:13" ht="15" x14ac:dyDescent="0.25">
      <c r="B5" s="5" t="s">
        <v>4</v>
      </c>
      <c r="E5" s="6">
        <f>E7-E6</f>
        <v>12448</v>
      </c>
      <c r="F5" s="6">
        <f>F7-F6</f>
        <v>12841</v>
      </c>
      <c r="H5" s="7"/>
      <c r="M5" s="4"/>
    </row>
    <row r="6" spans="2:13" x14ac:dyDescent="0.2">
      <c r="B6" s="2" t="s">
        <v>5</v>
      </c>
      <c r="E6" s="58">
        <v>611</v>
      </c>
      <c r="F6" s="58">
        <f>-84+54+45</f>
        <v>15</v>
      </c>
      <c r="H6" s="7"/>
      <c r="M6" s="4"/>
    </row>
    <row r="7" spans="2:13" ht="15" x14ac:dyDescent="0.25">
      <c r="B7" s="5" t="s">
        <v>6</v>
      </c>
      <c r="E7" s="9">
        <v>13059</v>
      </c>
      <c r="F7" s="9">
        <v>12856</v>
      </c>
      <c r="H7" s="7"/>
    </row>
    <row r="8" spans="2:13" ht="15" x14ac:dyDescent="0.25">
      <c r="B8" s="2" t="s">
        <v>7</v>
      </c>
      <c r="E8" s="6">
        <f>-223+55</f>
        <v>-168</v>
      </c>
      <c r="F8" s="6">
        <f>-174+21</f>
        <v>-153</v>
      </c>
      <c r="H8" s="7"/>
    </row>
    <row r="9" spans="2:13" ht="15" x14ac:dyDescent="0.25">
      <c r="B9" s="5" t="s">
        <v>8</v>
      </c>
      <c r="E9" s="6">
        <f>+E7+E8</f>
        <v>12891</v>
      </c>
      <c r="F9" s="6">
        <f>+F7+F8</f>
        <v>12703</v>
      </c>
      <c r="H9" s="7"/>
    </row>
    <row r="10" spans="2:13" ht="15" x14ac:dyDescent="0.25">
      <c r="B10" s="2" t="s">
        <v>9</v>
      </c>
      <c r="E10" s="6">
        <v>-6459</v>
      </c>
      <c r="F10" s="6">
        <v>-6616.7</v>
      </c>
      <c r="H10" s="7"/>
      <c r="M10" s="4"/>
    </row>
    <row r="11" spans="2:13" ht="15" x14ac:dyDescent="0.25">
      <c r="B11" s="2" t="s">
        <v>10</v>
      </c>
      <c r="E11" s="8">
        <v>20</v>
      </c>
      <c r="F11" s="8">
        <v>4.3</v>
      </c>
      <c r="H11" s="7"/>
      <c r="M11" s="4"/>
    </row>
    <row r="12" spans="2:13" ht="15" x14ac:dyDescent="0.25">
      <c r="B12" s="5" t="s">
        <v>11</v>
      </c>
      <c r="E12" s="6">
        <f>6453</f>
        <v>6453</v>
      </c>
      <c r="F12" s="6">
        <f>+F11+F10+F9</f>
        <v>6090.6</v>
      </c>
      <c r="H12" s="7"/>
    </row>
    <row r="13" spans="2:13" ht="15" x14ac:dyDescent="0.25">
      <c r="B13" s="2" t="s">
        <v>12</v>
      </c>
      <c r="E13" s="6">
        <f>E8</f>
        <v>-168</v>
      </c>
      <c r="F13" s="6">
        <f>F8</f>
        <v>-153</v>
      </c>
      <c r="H13" s="7"/>
    </row>
    <row r="14" spans="2:13" ht="15" x14ac:dyDescent="0.25">
      <c r="B14" s="5" t="s">
        <v>13</v>
      </c>
      <c r="E14" s="6">
        <f>E11</f>
        <v>20</v>
      </c>
      <c r="F14" s="6">
        <f>F11</f>
        <v>4.3</v>
      </c>
      <c r="H14" s="7"/>
      <c r="M14" s="4"/>
    </row>
    <row r="15" spans="2:13" ht="15" x14ac:dyDescent="0.25">
      <c r="B15" s="5" t="s">
        <v>14</v>
      </c>
      <c r="E15" s="6">
        <f>E12-E13-E14</f>
        <v>6601</v>
      </c>
      <c r="F15" s="6">
        <f>F12-F13-F14</f>
        <v>6239.3</v>
      </c>
      <c r="H15" s="7"/>
    </row>
    <row r="16" spans="2:13" ht="15" x14ac:dyDescent="0.25">
      <c r="B16" s="2" t="s">
        <v>15</v>
      </c>
      <c r="E16" s="6">
        <f>+E6</f>
        <v>611</v>
      </c>
      <c r="F16" s="6">
        <f>+F6</f>
        <v>15</v>
      </c>
      <c r="H16" s="7"/>
    </row>
    <row r="17" spans="1:17" ht="15" x14ac:dyDescent="0.25">
      <c r="B17" s="5" t="s">
        <v>16</v>
      </c>
      <c r="E17" s="6">
        <f>E15-E16</f>
        <v>5990</v>
      </c>
      <c r="F17" s="6">
        <f>F15-F16</f>
        <v>6224.3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113</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6" customHeight="1" x14ac:dyDescent="0.2">
      <c r="B27" s="71" t="s">
        <v>110</v>
      </c>
      <c r="C27" s="72"/>
      <c r="D27" s="72"/>
      <c r="E27" s="72"/>
      <c r="F27" s="73"/>
      <c r="G27" s="41"/>
      <c r="I27" s="42"/>
      <c r="J27" s="4"/>
      <c r="K27" s="4"/>
      <c r="L27" s="4"/>
    </row>
    <row r="28" spans="1:17" ht="13.5" thickBot="1" x14ac:dyDescent="0.25">
      <c r="B28" s="68" t="s">
        <v>118</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51</v>
      </c>
    </row>
    <row r="3" spans="2:13" x14ac:dyDescent="0.2">
      <c r="B3" s="2" t="s">
        <v>1</v>
      </c>
      <c r="E3" s="3" t="s">
        <v>29</v>
      </c>
      <c r="F3" s="3" t="s">
        <v>52</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53</v>
      </c>
      <c r="I23" s="20"/>
      <c r="J23" s="4"/>
      <c r="K23" s="4"/>
      <c r="L23" s="4"/>
    </row>
    <row r="24" spans="1:17" x14ac:dyDescent="0.2">
      <c r="B24" s="21" t="s">
        <v>42</v>
      </c>
      <c r="F24" s="22" t="s">
        <v>54</v>
      </c>
      <c r="G24" s="2"/>
      <c r="H24" s="53">
        <v>-8.9999999999999993E-3</v>
      </c>
      <c r="I24" s="24"/>
      <c r="J24" s="4"/>
      <c r="K24" s="4"/>
      <c r="L24" s="4"/>
    </row>
    <row r="25" spans="1:17" x14ac:dyDescent="0.2">
      <c r="B25" s="21" t="s">
        <v>44</v>
      </c>
      <c r="F25" s="5" t="s">
        <v>55</v>
      </c>
      <c r="G25" s="2"/>
      <c r="H25" s="54" t="s">
        <v>56</v>
      </c>
      <c r="I25" s="24"/>
      <c r="J25" s="4"/>
      <c r="K25" s="4"/>
      <c r="L25" s="4"/>
    </row>
    <row r="26" spans="1:17" x14ac:dyDescent="0.2">
      <c r="B26" s="21" t="s">
        <v>47</v>
      </c>
      <c r="F26" s="5" t="s">
        <v>48</v>
      </c>
      <c r="G26" s="2"/>
      <c r="H26" s="53">
        <v>0.111</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8.8554687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57</v>
      </c>
    </row>
    <row r="3" spans="2:13" x14ac:dyDescent="0.2">
      <c r="B3" s="2" t="s">
        <v>1</v>
      </c>
      <c r="E3" s="3" t="s">
        <v>32</v>
      </c>
      <c r="F3" s="3" t="s">
        <v>58</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15"/>
      <c r="H22" s="15"/>
      <c r="I22" s="16"/>
      <c r="J22" s="4"/>
      <c r="K22" s="4"/>
      <c r="L22" s="4"/>
    </row>
    <row r="23" spans="1:17" ht="14.25" x14ac:dyDescent="0.2">
      <c r="B23" s="17"/>
      <c r="F23" s="18" t="s">
        <v>60</v>
      </c>
      <c r="H23" s="19" t="s">
        <v>61</v>
      </c>
      <c r="I23" s="20"/>
      <c r="J23" s="4"/>
      <c r="K23" s="4"/>
      <c r="L23" s="4"/>
    </row>
    <row r="24" spans="1:17" x14ac:dyDescent="0.2">
      <c r="B24" s="21" t="s">
        <v>62</v>
      </c>
      <c r="F24" s="22" t="s">
        <v>63</v>
      </c>
      <c r="H24" s="31">
        <v>1.7999999999999999E-2</v>
      </c>
      <c r="I24" s="24"/>
      <c r="J24" s="4"/>
      <c r="K24" s="4"/>
      <c r="L24" s="4"/>
    </row>
    <row r="25" spans="1:17" x14ac:dyDescent="0.2">
      <c r="B25" s="21" t="s">
        <v>64</v>
      </c>
      <c r="F25" s="5" t="s">
        <v>65</v>
      </c>
      <c r="H25" s="31">
        <v>2.5999999999999999E-2</v>
      </c>
      <c r="I25" s="24"/>
      <c r="J25" s="4"/>
      <c r="K25" s="4"/>
      <c r="L25" s="4"/>
    </row>
    <row r="26" spans="1:17" x14ac:dyDescent="0.2">
      <c r="B26" s="44" t="s">
        <v>66</v>
      </c>
      <c r="F26" s="5" t="s">
        <v>48</v>
      </c>
      <c r="H26" s="45">
        <v>9.9000000000000005E-2</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37</v>
      </c>
      <c r="F3" s="3" t="s">
        <v>68</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21"/>
      <c r="I22" s="4"/>
      <c r="J22" s="4"/>
      <c r="K22" s="4"/>
      <c r="L22" s="4"/>
    </row>
    <row r="23" spans="1:17" ht="14.25" x14ac:dyDescent="0.2">
      <c r="B23" s="17"/>
      <c r="F23" s="18">
        <v>2020</v>
      </c>
      <c r="G23" s="36"/>
      <c r="J23" s="4"/>
      <c r="K23" s="4"/>
      <c r="L23" s="4"/>
    </row>
    <row r="24" spans="1:17" ht="14.25" x14ac:dyDescent="0.2">
      <c r="B24" s="21" t="s">
        <v>62</v>
      </c>
      <c r="F24" s="22" t="s">
        <v>23</v>
      </c>
      <c r="G24" s="37" t="s">
        <v>21</v>
      </c>
      <c r="H24" s="23"/>
      <c r="I24" s="38"/>
      <c r="J24" s="4"/>
      <c r="K24" s="4"/>
      <c r="L24" s="4"/>
    </row>
    <row r="25" spans="1:17" ht="14.25" x14ac:dyDescent="0.2">
      <c r="B25" s="21" t="s">
        <v>69</v>
      </c>
      <c r="F25" s="5" t="s">
        <v>70</v>
      </c>
      <c r="G25" s="39" t="s">
        <v>21</v>
      </c>
      <c r="H25" s="23"/>
      <c r="I25" s="38"/>
      <c r="J25" s="4"/>
      <c r="K25" s="4"/>
      <c r="L25" s="4"/>
    </row>
    <row r="26" spans="1:17" ht="14.25" x14ac:dyDescent="0.2">
      <c r="B26" s="21" t="s">
        <v>24</v>
      </c>
      <c r="F26" s="5" t="s">
        <v>71</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72</v>
      </c>
    </row>
    <row r="3" spans="2:13" x14ac:dyDescent="0.2">
      <c r="B3" s="2" t="s">
        <v>1</v>
      </c>
      <c r="E3" s="3" t="s">
        <v>39</v>
      </c>
      <c r="F3" s="3" t="s">
        <v>73</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t="s">
        <v>75</v>
      </c>
      <c r="G23" s="19" t="s">
        <v>76</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69</v>
      </c>
      <c r="F25" s="5" t="s">
        <v>43</v>
      </c>
      <c r="G25" s="34" t="s">
        <v>78</v>
      </c>
      <c r="H25" s="23"/>
      <c r="I25" s="24"/>
      <c r="J25" s="4"/>
      <c r="K25" s="4"/>
      <c r="L25" s="4"/>
    </row>
    <row r="26" spans="1:17" ht="14.25" x14ac:dyDescent="0.2">
      <c r="B26" s="21" t="s">
        <v>79</v>
      </c>
      <c r="F26" s="5" t="s">
        <v>80</v>
      </c>
      <c r="G26" s="32" t="s">
        <v>81</v>
      </c>
      <c r="H26" s="23"/>
      <c r="I26" s="24"/>
      <c r="J26" s="4"/>
      <c r="K26" s="4"/>
      <c r="L26" s="4"/>
    </row>
    <row r="27" spans="1:17" ht="18.75" customHeight="1" x14ac:dyDescent="0.2">
      <c r="B27" s="25" t="s">
        <v>26</v>
      </c>
      <c r="G27" s="26"/>
      <c r="I27" s="27"/>
      <c r="J27" s="4"/>
      <c r="K27" s="4"/>
      <c r="L27" s="4"/>
    </row>
    <row r="28" spans="1:17" ht="13.5" thickBot="1" x14ac:dyDescent="0.25">
      <c r="B28" s="35" t="s">
        <v>82</v>
      </c>
      <c r="C28" s="29"/>
      <c r="D28" s="29"/>
      <c r="E28" s="29"/>
      <c r="F28" s="29"/>
      <c r="G28" s="29"/>
      <c r="H28" s="29"/>
      <c r="I28" s="30"/>
      <c r="J28" s="4"/>
      <c r="K28" s="4"/>
      <c r="L28" s="4"/>
    </row>
    <row r="29" spans="1:17" x14ac:dyDescent="0.2">
      <c r="B29" s="4"/>
    </row>
    <row r="30" spans="1:17" x14ac:dyDescent="0.2">
      <c r="B30" s="5" t="s">
        <v>83</v>
      </c>
    </row>
    <row r="31" spans="1:17" x14ac:dyDescent="0.2">
      <c r="B31" s="33" t="s">
        <v>84</v>
      </c>
    </row>
    <row r="32" spans="1:17" x14ac:dyDescent="0.2">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86</v>
      </c>
    </row>
    <row r="3" spans="2:13" x14ac:dyDescent="0.2">
      <c r="B3" s="2" t="s">
        <v>1</v>
      </c>
      <c r="E3" s="3" t="s">
        <v>52</v>
      </c>
      <c r="F3" s="3" t="s">
        <v>87</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v>2019</v>
      </c>
      <c r="G23" s="19" t="s">
        <v>88</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64</v>
      </c>
      <c r="F25" s="5" t="s">
        <v>43</v>
      </c>
      <c r="G25" s="31">
        <v>-3.6999999999999998E-2</v>
      </c>
      <c r="H25" s="23"/>
      <c r="I25" s="24"/>
      <c r="J25" s="4"/>
      <c r="K25" s="4"/>
      <c r="L25" s="4"/>
    </row>
    <row r="26" spans="1:17" ht="14.25" x14ac:dyDescent="0.2">
      <c r="B26" s="21" t="s">
        <v>79</v>
      </c>
      <c r="F26" s="5" t="s">
        <v>80</v>
      </c>
      <c r="G26" s="32" t="s">
        <v>89</v>
      </c>
      <c r="H26" s="23"/>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83</v>
      </c>
    </row>
    <row r="31" spans="1:17" x14ac:dyDescent="0.2">
      <c r="B31" s="33" t="s">
        <v>90</v>
      </c>
    </row>
    <row r="32" spans="1:17" x14ac:dyDescent="0.2">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92</v>
      </c>
    </row>
    <row r="3" spans="2:13" x14ac:dyDescent="0.2">
      <c r="B3" s="2" t="s">
        <v>1</v>
      </c>
      <c r="E3" s="3" t="s">
        <v>58</v>
      </c>
      <c r="F3" s="3" t="s">
        <v>93</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94</v>
      </c>
      <c r="C22" s="15"/>
      <c r="D22" s="15"/>
      <c r="E22" s="15"/>
      <c r="F22" s="15"/>
      <c r="G22" s="15"/>
      <c r="H22" s="15"/>
      <c r="I22" s="16"/>
      <c r="J22" s="4"/>
      <c r="K22" s="4"/>
      <c r="L22" s="4"/>
    </row>
    <row r="23" spans="1:17" ht="14.25" x14ac:dyDescent="0.2">
      <c r="B23" s="17"/>
      <c r="F23" s="18">
        <v>2019</v>
      </c>
      <c r="G23" s="19" t="s">
        <v>95</v>
      </c>
      <c r="I23" s="20"/>
      <c r="J23" s="4"/>
      <c r="K23" s="4"/>
      <c r="L23" s="4"/>
    </row>
    <row r="24" spans="1:17" ht="14.25" x14ac:dyDescent="0.2">
      <c r="B24" s="21" t="s">
        <v>62</v>
      </c>
      <c r="F24" s="22" t="s">
        <v>23</v>
      </c>
      <c r="G24" s="31">
        <v>1.4E-2</v>
      </c>
      <c r="H24" s="23" t="s">
        <v>96</v>
      </c>
      <c r="I24" s="24"/>
      <c r="J24" s="4"/>
      <c r="K24" s="4"/>
      <c r="L24" s="4"/>
    </row>
    <row r="25" spans="1:17" ht="14.25" x14ac:dyDescent="0.2">
      <c r="B25" s="21" t="s">
        <v>64</v>
      </c>
      <c r="F25" s="5" t="s">
        <v>97</v>
      </c>
      <c r="G25" s="31">
        <v>1.9E-2</v>
      </c>
      <c r="H25" s="23" t="s">
        <v>96</v>
      </c>
      <c r="I25" s="24"/>
      <c r="J25" s="4"/>
      <c r="K25" s="4"/>
      <c r="L25" s="4"/>
    </row>
    <row r="26" spans="1:17" ht="14.25" x14ac:dyDescent="0.2">
      <c r="B26" s="21" t="s">
        <v>79</v>
      </c>
      <c r="F26" s="5" t="s">
        <v>80</v>
      </c>
      <c r="G26" s="32" t="s">
        <v>98</v>
      </c>
      <c r="H26" s="23" t="s">
        <v>99</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B21" sqref="B21:F2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114</v>
      </c>
    </row>
    <row r="3" spans="2:13" x14ac:dyDescent="0.2">
      <c r="B3" s="2" t="s">
        <v>1</v>
      </c>
      <c r="E3" s="3" t="s">
        <v>115</v>
      </c>
      <c r="F3" s="3" t="s">
        <v>28</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113</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9"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111</v>
      </c>
    </row>
    <row r="3" spans="2:13" x14ac:dyDescent="0.2">
      <c r="B3" s="2" t="s">
        <v>1</v>
      </c>
      <c r="E3" s="3" t="s">
        <v>112</v>
      </c>
      <c r="F3" s="3" t="s">
        <v>31</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B6" sqref="B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108</v>
      </c>
    </row>
    <row r="3" spans="2:13" x14ac:dyDescent="0.2">
      <c r="B3" s="2" t="s">
        <v>1</v>
      </c>
      <c r="E3" s="3" t="s">
        <v>109</v>
      </c>
      <c r="F3" s="3" t="s">
        <v>36</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0</v>
      </c>
    </row>
    <row r="3" spans="2:13" x14ac:dyDescent="0.2">
      <c r="B3" s="2" t="s">
        <v>1</v>
      </c>
      <c r="E3" s="3" t="s">
        <v>2</v>
      </c>
      <c r="F3" s="3" t="s">
        <v>3</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27</v>
      </c>
    </row>
    <row r="3" spans="2:13" x14ac:dyDescent="0.2">
      <c r="B3" s="2" t="s">
        <v>1</v>
      </c>
      <c r="E3" s="3" t="s">
        <v>28</v>
      </c>
      <c r="F3" s="3" t="s">
        <v>29</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30</v>
      </c>
    </row>
    <row r="3" spans="2:13" x14ac:dyDescent="0.2">
      <c r="B3" s="2" t="s">
        <v>1</v>
      </c>
      <c r="E3" s="3" t="s">
        <v>31</v>
      </c>
      <c r="F3" s="3" t="s">
        <v>32</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33</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41</v>
      </c>
      <c r="I23" s="20"/>
      <c r="J23" s="4"/>
      <c r="K23" s="4"/>
      <c r="L23" s="4"/>
    </row>
    <row r="24" spans="1:17" x14ac:dyDescent="0.2">
      <c r="B24" s="21" t="s">
        <v>42</v>
      </c>
      <c r="F24" s="22" t="s">
        <v>43</v>
      </c>
      <c r="G24" s="2"/>
      <c r="H24" s="53">
        <v>-1.4E-2</v>
      </c>
      <c r="I24" s="24"/>
      <c r="J24" s="4"/>
      <c r="K24" s="4"/>
      <c r="L24" s="4"/>
    </row>
    <row r="25" spans="1:17" x14ac:dyDescent="0.2">
      <c r="B25" s="21" t="s">
        <v>44</v>
      </c>
      <c r="F25" s="22" t="s">
        <v>45</v>
      </c>
      <c r="G25" s="2"/>
      <c r="H25" s="54" t="s">
        <v>46</v>
      </c>
      <c r="I25" s="24"/>
      <c r="J25" s="4"/>
      <c r="K25" s="4"/>
      <c r="L25" s="4"/>
    </row>
    <row r="26" spans="1:17" x14ac:dyDescent="0.2">
      <c r="B26" s="21" t="s">
        <v>47</v>
      </c>
      <c r="F26" s="5" t="s">
        <v>48</v>
      </c>
      <c r="G26" s="2"/>
      <c r="H26" s="53">
        <v>0.115</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5" ma:contentTypeDescription="Create a new document." ma:contentTypeScope="" ma:versionID="bb4a6387556f9b5bf8454d62b9849628">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a4bc715c6902e4ba1855280e0316be55"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561D27-ABA5-4023-9FFA-F50D6A3CA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3.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Q221'!Print_Area</vt:lpstr>
      <vt:lpstr>'Telenor Q222'!Print_Area</vt:lpstr>
      <vt:lpstr>'Telenor Q319 pre IFRS 16'!Print_Area</vt:lpstr>
      <vt:lpstr>'Telenor Q321'!Print_Area</vt:lpstr>
      <vt:lpstr>'Telenor Q322'!Print_Area</vt:lpstr>
      <vt:lpstr>'Telenor Q419 pre IFRS 16'!Print_Area</vt:lpstr>
      <vt:lpstr>'Telenor Q420 incl. Myanmar'!Print_Area</vt:lpstr>
      <vt:lpstr>'Telenor Q421'!Print_Area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Håkon Hatlevik</cp:lastModifiedBy>
  <cp:revision/>
  <dcterms:created xsi:type="dcterms:W3CDTF">2019-04-26T14:39:22Z</dcterms:created>
  <dcterms:modified xsi:type="dcterms:W3CDTF">2022-10-25T11:19:08Z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SIP_Label_f604d2c9-1577-460e-b668-57374a0216c3_Enabled">
    <vt:lpwstr>true</vt:lpwstr>
  </property>
  <property fmtid="{D5CDD505-2E9C-101B-9397-08002B2CF9AE}" pid="6" name="MSIP_Label_f604d2c9-1577-460e-b668-57374a0216c3_SetDate">
    <vt:lpwstr>2022-02-01T13:09:31Z</vt:lpwstr>
  </property>
  <property fmtid="{D5CDD505-2E9C-101B-9397-08002B2CF9AE}" pid="7" name="MSIP_Label_f604d2c9-1577-460e-b668-57374a0216c3_Method">
    <vt:lpwstr>Standard</vt:lpwstr>
  </property>
  <property fmtid="{D5CDD505-2E9C-101B-9397-08002B2CF9AE}" pid="8" name="MSIP_Label_f604d2c9-1577-460e-b668-57374a0216c3_Name">
    <vt:lpwstr>f604d2c9-1577-460e-b668-57374a0216c3</vt:lpwstr>
  </property>
  <property fmtid="{D5CDD505-2E9C-101B-9397-08002B2CF9AE}" pid="9" name="MSIP_Label_f604d2c9-1577-460e-b668-57374a0216c3_SiteId">
    <vt:lpwstr>1676489c-5c72-46b7-ba63-9ab90c4aad44</vt:lpwstr>
  </property>
  <property fmtid="{D5CDD505-2E9C-101B-9397-08002B2CF9AE}" pid="10" name="MSIP_Label_f604d2c9-1577-460e-b668-57374a0216c3_ActionId">
    <vt:lpwstr>2f677ca3-4510-458d-95f9-ec9d96291c97</vt:lpwstr>
  </property>
  <property fmtid="{D5CDD505-2E9C-101B-9397-08002B2CF9AE}" pid="11" name="MSIP_Label_f604d2c9-1577-460e-b668-57374a0216c3_ContentBits">
    <vt:lpwstr>2</vt:lpwstr>
  </property>
  <property fmtid="{D5CDD505-2E9C-101B-9397-08002B2CF9AE}" pid="12" name="MediaServiceImageTags">
    <vt:lpwstr/>
  </property>
</Properties>
</file>